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CUENTA PUBLICA ANUAL 2024\02 PRESUPUESTARIA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15360" windowHeight="5580"/>
  </bookViews>
  <sheets>
    <sheet name="FFONDOS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<sst xmlns="http://schemas.openxmlformats.org/spreadsheetml/2006/main" count="53" uniqueCount="44">
  <si>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</si>
  <si>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</si>
  <si>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</si>
  <si>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</si>
  <si>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</si>
  <si>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</si>
  <si>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</si>
  <si>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</si>
  <si>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</si>
  <si>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</si>
  <si>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</si>
  <si>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</si>
  <si>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</si>
  <si>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</si>
  <si>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</si>
  <si>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</si>
  <si>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</si>
  <si>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</si>
  <si>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</si>
  <si>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</si>
  <si>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</si>
  <si>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</si>
  <si>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</si>
  <si>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</si>
  <si>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</si>
  <si>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</si>
  <si>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</si>
  <si>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</si>
  <si>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</si>
  <si>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</si>
  <si>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</si>
  <si>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</si>
  <si>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</si>
  <si>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</si>
  <si>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</si>
  <si>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</si>
  <si>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</si>
  <si>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</si>
  <si>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Tecnológica de Paquimé</t>
  </si>
  <si>
    <t>Del 01 de enero al 31 de diciembre del 2024</t>
  </si>
  <si>
    <t>M.R.H. LUIS IVÁN ORTEGA ORNELAS</t>
  </si>
  <si>
    <t>M.D.G.E. RAFAEL ERIVES SANDOVAL</t>
  </si>
  <si>
    <t xml:space="preserve">                           RECTOR</t>
  </si>
  <si>
    <t>DIRECTOR DE ADMINISTRACIÓN, FINANZAS,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</si>
</sst>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45</xdr:row>
      <xdr:rowOff>0</xdr:rowOff>
    </xdr:from>
    <xdr:to>
      <xdr:col>1</xdr:col>
      <xdr:colOff>3309937</xdr:colOff>
      <xdr:row>45</xdr:row>
      <xdr:rowOff>0</xdr:rowOff>
    </xdr:to>
    <xdr:cxnSp macro="">
      <xdr:nvCxnSpPr>
        <xdr:cNvPr id="5" name="Conector recto 4"/>
        <xdr:cNvCxnSpPr/>
      </xdr:nvCxnSpPr>
      <xdr:spPr>
        <a:xfrm flipH="1" flipV="1">
          <a:off x="273844" y="8572500"/>
          <a:ext cx="32742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1081087</xdr:colOff>
      <xdr:row>44</xdr:row>
      <xdr:rowOff>152400</xdr:rowOff>
    </xdr:from>
    <xdr:to>
      <xdr:col>5</xdr:col>
      <xdr:colOff>497680</xdr:colOff>
      <xdr:row>44</xdr:row>
      <xdr:rowOff>152400</xdr:rowOff>
    </xdr:to>
    <xdr:cxnSp macro="">
      <xdr:nvCxnSpPr>
        <xdr:cNvPr id="6" name="Conector recto 5"/>
        <xdr:cNvCxnSpPr/>
      </xdr:nvCxnSpPr>
      <xdr:spPr>
        <a:xfrm flipH="1" flipV="1">
          <a:off x="4652962" y="8570119"/>
          <a:ext cx="32742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10" zoomScale="80" zoomScaleNormal="80" workbookViewId="0">
      <selection activeCell="H51" sqref="H5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3" width="16.42578125" style="1" customWidth="1"/>
    <col min="4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20">
        <v>4356079.9300000006</v>
      </c>
      <c r="D15" s="27">
        <v>0</v>
      </c>
      <c r="E15" s="21">
        <f t="shared" si="0"/>
        <v>4356079.9300000006</v>
      </c>
      <c r="F15" s="20">
        <v>4356079.9300000006</v>
      </c>
      <c r="G15" s="20">
        <v>4356079.9300000006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20">
        <v>38170162</v>
      </c>
      <c r="D17" s="27">
        <v>0</v>
      </c>
      <c r="E17" s="21">
        <f t="shared" si="0"/>
        <v>38170162</v>
      </c>
      <c r="F17" s="20">
        <v>38170162</v>
      </c>
      <c r="G17" s="20">
        <v>38170162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42526241.93</v>
      </c>
      <c r="D20" s="28">
        <f>SUM(D9:D18)</f>
        <v>0</v>
      </c>
      <c r="E20" s="22">
        <f>C20+D20</f>
        <v>42526241.93</v>
      </c>
      <c r="F20" s="28">
        <f>SUM(F9:F18)</f>
        <v>42526241.93</v>
      </c>
      <c r="G20" s="22">
        <f>SUM(G9:G18)</f>
        <v>42526241.93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31045242</v>
      </c>
      <c r="D26" s="20">
        <v>228768</v>
      </c>
      <c r="E26" s="21">
        <f t="shared" ref="E26:E34" si="1">C26+D26</f>
        <v>31274010</v>
      </c>
      <c r="F26" s="20">
        <v>32812566.16</v>
      </c>
      <c r="G26" s="20">
        <v>32812566.16</v>
      </c>
    </row>
    <row r="27" spans="2:7" ht="12" customHeight="1" x14ac:dyDescent="0.2">
      <c r="B27" s="32" t="s">
        <v>12</v>
      </c>
      <c r="C27" s="20">
        <v>1502380.2</v>
      </c>
      <c r="D27" s="20">
        <v>2954232</v>
      </c>
      <c r="E27" s="21">
        <f t="shared" si="1"/>
        <v>4456612.2</v>
      </c>
      <c r="F27" s="20">
        <v>4883326.4800000004</v>
      </c>
      <c r="G27" s="20">
        <v>4883326.4800000004</v>
      </c>
    </row>
    <row r="28" spans="2:7" x14ac:dyDescent="0.2">
      <c r="B28" s="32" t="s">
        <v>13</v>
      </c>
      <c r="C28" s="20">
        <v>3521149.8</v>
      </c>
      <c r="D28" s="20">
        <v>2330321.04</v>
      </c>
      <c r="E28" s="21">
        <f t="shared" si="1"/>
        <v>5851470.8399999999</v>
      </c>
      <c r="F28" s="20">
        <v>4721612.4499999993</v>
      </c>
      <c r="G28" s="20">
        <v>4721612.4499999993</v>
      </c>
    </row>
    <row r="29" spans="2:7" x14ac:dyDescent="0.2">
      <c r="B29" s="32" t="s">
        <v>14</v>
      </c>
      <c r="C29" s="20">
        <v>93000</v>
      </c>
      <c r="D29" s="20">
        <v>59148.89</v>
      </c>
      <c r="E29" s="21">
        <f t="shared" si="1"/>
        <v>152148.89000000001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792000</v>
      </c>
      <c r="E30" s="21">
        <f t="shared" si="1"/>
        <v>792000</v>
      </c>
      <c r="F30" s="20">
        <v>762000</v>
      </c>
      <c r="G30" s="38">
        <v>762000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36161772</v>
      </c>
      <c r="D36" s="22">
        <f>SUM(D26:D34)</f>
        <v>6364469.9299999997</v>
      </c>
      <c r="E36" s="22">
        <f>SUM(E26:E34)</f>
        <v>42526241.930000007</v>
      </c>
      <c r="F36" s="22">
        <f>SUM(F26:F34)</f>
        <v>43179505.090000004</v>
      </c>
      <c r="G36" s="39">
        <f>SUM(G26:G34)</f>
        <v>43179505.090000004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6364469.9299999997</v>
      </c>
      <c r="D38" s="8">
        <f>D20-D36</f>
        <v>-6364469.9299999997</v>
      </c>
      <c r="E38" s="8">
        <f>D38+C38</f>
        <v>0</v>
      </c>
      <c r="F38" s="8">
        <f>F20-F36</f>
        <v>-653263.16000000387</v>
      </c>
      <c r="G38" s="9">
        <f>G20-G36</f>
        <v>-653263.16000000387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ht="15" x14ac:dyDescent="0.25">
      <c r="B46" s="52" t="s">
        <v>40</v>
      </c>
      <c r="D46" s="52" t="s">
        <v>41</v>
      </c>
    </row>
    <row r="47" spans="2:7" s="10" customFormat="1" ht="15" x14ac:dyDescent="0.25">
      <c r="B47" s="52" t="s">
        <v>42</v>
      </c>
      <c r="D47" s="52" t="s">
        <v>43</v>
      </c>
    </row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cp:lastPrinted>2025-01-31T18:59:29Z</cp:lastPrinted>
  <dcterms:created xsi:type="dcterms:W3CDTF">2019-12-11T17:18:27Z</dcterms:created>
  <dcterms:modified xsi:type="dcterms:W3CDTF">2025-01-31T19:02:17Z</dcterms:modified>
</cp:coreProperties>
</file>